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Q34" i="1"/>
  <c r="N186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L171"/>
  <c r="J171"/>
  <c r="P171"/>
  <c r="H171"/>
  <c r="F171"/>
  <c r="N171"/>
  <c r="D171"/>
</calcChain>
</file>

<file path=xl/sharedStrings.xml><?xml version="1.0" encoding="utf-8"?>
<sst xmlns="http://schemas.openxmlformats.org/spreadsheetml/2006/main" count="397" uniqueCount="340">
  <si>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</si>
  <si>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</si>
  <si>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</si>
  <si>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</si>
  <si>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</si>
  <si>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</si>
  <si>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</si>
  <si>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</si>
  <si>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</si>
  <si>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</si>
  <si>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</si>
  <si>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</si>
  <si>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</si>
  <si>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</si>
  <si>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</si>
  <si>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</si>
  <si>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</si>
  <si>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</si>
  <si>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</si>
  <si>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</si>
  <si>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</si>
  <si>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</si>
  <si>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</si>
  <si>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</si>
  <si>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</si>
  <si>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</si>
  <si>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</si>
  <si>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</si>
  <si>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</si>
  <si>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</si>
  <si>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</si>
  <si>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</si>
  <si>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</si>
  <si>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</si>
  <si>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</si>
  <si>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</si>
  <si>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</si>
  <si>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</si>
  <si>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</si>
  <si>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</si>
  <si>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</si>
  <si>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</si>
  <si>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</si>
  <si>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</si>
  <si>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</si>
  <si>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</si>
  <si>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</si>
  <si>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</si>
  <si>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</si>
  <si>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</si>
  <si>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</si>
  <si>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</si>
  <si>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</si>
  <si>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</si>
  <si>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</si>
  <si>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</si>
  <si>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</si>
  <si>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</si>
  <si>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</si>
  <si>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</si>
  <si>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</si>
  <si>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</si>
  <si>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</si>
  <si>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</si>
  <si>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</si>
  <si>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</si>
  <si>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</si>
  <si>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</si>
  <si>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</si>
  <si>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</si>
  <si>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</si>
  <si>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</si>
  <si>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</si>
  <si>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</si>
  <si>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</si>
  <si>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</si>
  <si>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</si>
  <si>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</si>
  <si>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</si>
  <si>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</si>
  <si>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</si>
  <si>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</si>
  <si>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</si>
  <si>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</si>
  <si>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</si>
  <si>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</si>
  <si>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</si>
  <si>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</si>
  <si>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</si>
  <si>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</si>
  <si>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</si>
  <si>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</si>
  <si>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</si>
  <si>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</si>
  <si>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</si>
  <si>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</si>
  <si>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</si>
  <si>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</si>
  <si>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</si>
  <si>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</si>
  <si>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</si>
  <si>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</si>
  <si>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</si>
  <si>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</si>
  <si>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</si>
  <si>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</si>
  <si>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</si>
  <si>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</si>
  <si>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</si>
  <si>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</si>
  <si>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</si>
  <si>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</si>
  <si>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</si>
  <si>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</si>
  <si>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</si>
  <si>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</si>
  <si>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</si>
  <si>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</si>
  <si>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</si>
  <si>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</si>
  <si>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</si>
  <si>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</si>
  <si>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</si>
  <si>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</si>
  <si>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</si>
  <si>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</si>
  <si>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</si>
  <si>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</si>
  <si>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</si>
  <si>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</si>
  <si>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</si>
  <si>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</si>
  <si>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</si>
  <si>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</si>
  <si>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</si>
  <si>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</si>
  <si>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</si>
  <si>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</si>
  <si>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</si>
  <si>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</si>
  <si>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</si>
  <si>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</si>
  <si>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</si>
  <si>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</si>
  <si>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</si>
  <si>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</si>
  <si>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</si>
  <si>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</si>
  <si>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</si>
  <si>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</si>
  <si>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</si>
  <si>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</si>
  <si>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</si>
  <si>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</si>
  <si>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</si>
  <si>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</si>
  <si>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</si>
  <si>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</si>
  <si>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</si>
  <si>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</si>
  <si>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</si>
  <si>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</si>
  <si>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</si>
  <si>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</si>
  <si>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</si>
  <si>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</si>
  <si>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</si>
  <si>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</si>
  <si>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</si>
  <si>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</si>
  <si>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</si>
  <si>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</si>
  <si>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</si>
  <si>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</si>
  <si>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</si>
  <si>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</si>
  <si>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</si>
  <si>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</si>
  <si>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</si>
  <si>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</si>
  <si>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</si>
  <si>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</si>
  <si>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</si>
  <si>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</si>
  <si>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</si>
  <si>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</si>
  <si>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</si>
  <si>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</si>
  <si>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</si>
  <si>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</si>
  <si>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</si>
  <si>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</si>
  <si>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</si>
  <si>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</si>
  <si>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</si>
  <si>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</si>
  <si>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</si>
  <si>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</si>
  <si>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</si>
  <si>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</si>
  <si>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</si>
  <si>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</si>
  <si>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</si>
  <si>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</si>
  <si>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</si>
  <si>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</si>
  <si>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</si>
  <si>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</si>
  <si>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</si>
  <si>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</si>
  <si>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</si>
  <si>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</si>
  <si>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</si>
  <si>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</si>
  <si>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</si>
  <si>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</si>
  <si>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</si>
  <si>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</si>
  <si>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</si>
  <si>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</si>
  <si>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</si>
  <si>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</si>
  <si>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</si>
  <si>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</si>
  <si>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</si>
  <si>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</si>
  <si>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</si>
  <si>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</si>
  <si>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</si>
  <si>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</si>
  <si>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</si>
  <si>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</si>
  <si>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</si>
  <si>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</si>
  <si>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</si>
  <si>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</si>
  <si>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</si>
  <si>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</si>
  <si>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</si>
  <si>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</si>
  <si>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</si>
  <si>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</si>
  <si>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</si>
  <si>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</si>
  <si>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</si>
  <si>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</si>
  <si>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</si>
  <si>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</si>
  <si>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</si>
  <si>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</si>
  <si>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</si>
  <si>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</si>
  <si>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</si>
  <si>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</si>
  <si>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</si>
  <si>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</si>
  <si>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</si>
  <si>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</si>
  <si>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</si>
  <si>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</si>
  <si>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</si>
  <si>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</si>
  <si>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</si>
  <si>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</si>
  <si>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</si>
  <si>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</si>
  <si>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</si>
  <si>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</si>
  <si>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</si>
  <si>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</si>
  <si>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</si>
  <si>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</si>
  <si>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</si>
  <si>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</si>
  <si>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</si>
  <si>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</si>
  <si>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</si>
  <si>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</si>
  <si>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</si>
  <si>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</si>
  <si>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</si>
  <si>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</si>
  <si>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</si>
  <si>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</si>
  <si>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</si>
  <si>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</si>
  <si>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</si>
  <si>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</si>
  <si>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</si>
  <si>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</si>
  <si>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</si>
  <si>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</si>
  <si>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</si>
  <si>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</si>
  <si>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</si>
  <si>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</si>
  <si>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</si>
  <si>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</si>
  <si>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</si>
  <si>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</si>
  <si>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</si>
  <si>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</si>
  <si>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</si>
  <si>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</si>
  <si>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</si>
  <si>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</si>
  <si>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</si>
  <si>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</si>
  <si>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</si>
  <si>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</si>
  <si>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</si>
  <si>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</si>
  <si>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</si>
  <si>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</si>
  <si>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</si>
  <si>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</si>
  <si>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</si>
  <si>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</si>
  <si>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</si>
  <si>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</si>
  <si>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</si>
  <si>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</si>
  <si>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средняя общеобразователньая школа № 95</t>
  </si>
  <si>
    <t>город Нижний Тагил</t>
  </si>
  <si>
    <t>Репина Елена Викторовна</t>
  </si>
  <si>
    <t>директор (руководитель) МБОУ СОШ № 95</t>
  </si>
  <si>
    <t>563152@mail.ru</t>
  </si>
  <si>
    <t>8 (3435) 32-60-38</t>
  </si>
  <si>
    <t>в составе: заместители директора по УР, ВР и ПВ; 4 учителей начальных классов; учителя-логопеда</t>
  </si>
  <si>
    <t>Приведены, обсуждены и приняты в новой редакции на заседании педагогического совета от 30.08.2016 (протокол №1), утверждены приказом по ОО</t>
  </si>
  <si>
    <t>Территориальная областная психолого-медико-педагогическая комиссия г.Нижнего Тагила</t>
  </si>
  <si>
    <t>реализуется</t>
  </si>
  <si>
    <t>да</t>
  </si>
  <si>
    <t>нет</t>
  </si>
  <si>
    <t>Раздел сайта "Мы можем всё!"</t>
  </si>
  <si>
    <t>организовано</t>
  </si>
  <si>
    <t xml:space="preserve">www.sch95.edu.ru </t>
  </si>
  <si>
    <t>произведена</t>
  </si>
  <si>
    <t>диспансеризация</t>
  </si>
  <si>
    <t>Дорожная карта введения ФГОС НОО-ОВЗ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</si>
</sst>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37" workbookViewId="0">
      <selection activeCell="J65" sqref="J65:Q65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327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326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339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329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>
        <f>-Q35-Q36</f>
        <v>0</v>
      </c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>
        <v>0</v>
      </c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>
        <v>0</v>
      </c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>
        <v>0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>
        <v>0</v>
      </c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>
        <v>0</v>
      </c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>
        <v>0</v>
      </c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>
        <v>0</v>
      </c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>
        <v>0</v>
      </c>
    </row>
    <row r="43" spans="2:17" ht="45" customHeight="1" thickBot="1">
      <c r="B43" s="105" t="s">
        <v>330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>
        <v>0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>
        <v>0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>
        <v>1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>
        <v>1</v>
      </c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>
        <v>1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>
        <v>1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>
        <v>0</v>
      </c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331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337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46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44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44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>
        <v>0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>
        <v>1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>
        <v>0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>
        <v>0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>
        <v>1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>
        <v>1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>
        <v>0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>
        <v>0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>
        <v>0</v>
      </c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>
        <v>0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>
        <v>1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>
        <v>0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>
        <v>1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>
        <v>0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>
        <v>0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>
        <v>1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>
        <v>1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>
        <v>0</v>
      </c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>
        <v>0</v>
      </c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332</v>
      </c>
      <c r="K95" s="97"/>
      <c r="L95" s="97"/>
      <c r="M95" s="97"/>
      <c r="N95" s="38">
        <v>2</v>
      </c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333</v>
      </c>
      <c r="K96" s="97"/>
      <c r="L96" s="97"/>
      <c r="M96" s="97"/>
      <c r="N96" s="38">
        <v>0</v>
      </c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332</v>
      </c>
      <c r="K97" s="97"/>
      <c r="L97" s="97"/>
      <c r="M97" s="97"/>
      <c r="N97" s="38">
        <v>2</v>
      </c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332</v>
      </c>
      <c r="K98" s="97"/>
      <c r="L98" s="97"/>
      <c r="M98" s="97"/>
      <c r="N98" s="38">
        <v>1</v>
      </c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333</v>
      </c>
      <c r="K102" s="97"/>
      <c r="L102" s="97"/>
      <c r="M102" s="97"/>
      <c r="N102" s="38">
        <v>1</v>
      </c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333</v>
      </c>
      <c r="K103" s="97"/>
      <c r="L103" s="97"/>
      <c r="M103" s="97"/>
      <c r="N103" s="38">
        <v>1</v>
      </c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333</v>
      </c>
      <c r="K104" s="97"/>
      <c r="L104" s="97"/>
      <c r="M104" s="97"/>
      <c r="N104" s="38">
        <v>1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333</v>
      </c>
      <c r="K105" s="97"/>
      <c r="L105" s="97"/>
      <c r="M105" s="97"/>
      <c r="N105" s="38">
        <v>1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333</v>
      </c>
      <c r="K106" s="97"/>
      <c r="L106" s="97"/>
      <c r="M106" s="97"/>
      <c r="N106" s="38">
        <v>1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333</v>
      </c>
      <c r="K107" s="97"/>
      <c r="L107" s="97"/>
      <c r="M107" s="97"/>
      <c r="N107" s="38">
        <v>1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48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0.89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5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1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45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338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48</v>
      </c>
      <c r="K128" s="78"/>
      <c r="L128" s="78"/>
      <c r="M128" s="79"/>
      <c r="N128" s="138">
        <v>0.84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8</v>
      </c>
      <c r="K129" s="78"/>
      <c r="L129" s="78"/>
      <c r="M129" s="79"/>
      <c r="N129" s="138">
        <v>0.14000000000000001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1</v>
      </c>
      <c r="K130" s="78"/>
      <c r="L130" s="78"/>
      <c r="M130" s="79"/>
      <c r="N130" s="138">
        <v>0.02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20</v>
      </c>
      <c r="K131" s="78"/>
      <c r="L131" s="78"/>
      <c r="M131" s="79"/>
      <c r="N131" s="138">
        <v>0.35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23</v>
      </c>
      <c r="K132" s="78"/>
      <c r="L132" s="78"/>
      <c r="M132" s="79"/>
      <c r="N132" s="138">
        <v>0.4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12</v>
      </c>
      <c r="K133" s="78"/>
      <c r="L133" s="78"/>
      <c r="M133" s="79"/>
      <c r="N133" s="138">
        <v>0.21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0</v>
      </c>
      <c r="K138" s="38"/>
      <c r="L138" s="38">
        <v>1</v>
      </c>
      <c r="M138" s="38"/>
      <c r="N138" s="38">
        <v>0</v>
      </c>
      <c r="O138" s="38"/>
      <c r="P138" s="38">
        <v>0</v>
      </c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>
        <v>0</v>
      </c>
      <c r="M139" s="38"/>
      <c r="N139" s="38">
        <v>1</v>
      </c>
      <c r="O139" s="38"/>
      <c r="P139" s="38">
        <v>0</v>
      </c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0</v>
      </c>
      <c r="M142" s="38"/>
      <c r="N142" s="38">
        <v>0</v>
      </c>
      <c r="O142" s="38"/>
      <c r="P142" s="38">
        <v>0</v>
      </c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0</v>
      </c>
      <c r="K143" s="38"/>
      <c r="L143" s="38">
        <v>1</v>
      </c>
      <c r="M143" s="38"/>
      <c r="N143" s="38">
        <v>1</v>
      </c>
      <c r="O143" s="38"/>
      <c r="P143" s="38">
        <v>0</v>
      </c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1</v>
      </c>
      <c r="M146" s="38"/>
      <c r="N146" s="38">
        <v>0</v>
      </c>
      <c r="O146" s="38"/>
      <c r="P146" s="38">
        <v>1</v>
      </c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0</v>
      </c>
      <c r="K147" s="38"/>
      <c r="L147" s="38">
        <v>1</v>
      </c>
      <c r="M147" s="38"/>
      <c r="N147" s="38">
        <v>1</v>
      </c>
      <c r="O147" s="38"/>
      <c r="P147" s="38">
        <v>0</v>
      </c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4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111</v>
      </c>
      <c r="M154" s="151"/>
      <c r="N154" s="151">
        <v>0</v>
      </c>
      <c r="O154" s="151"/>
      <c r="P154" s="151">
        <v>2</v>
      </c>
      <c r="Q154" s="151"/>
    </row>
    <row r="155" spans="2:17" ht="15.75" thickBot="1">
      <c r="B155" s="149">
        <v>2</v>
      </c>
      <c r="C155" s="150"/>
      <c r="D155" s="151">
        <v>5</v>
      </c>
      <c r="E155" s="151"/>
      <c r="F155" s="151">
        <v>0</v>
      </c>
      <c r="G155" s="151"/>
      <c r="H155" s="151">
        <v>1</v>
      </c>
      <c r="I155" s="151"/>
      <c r="J155" s="151">
        <v>0</v>
      </c>
      <c r="K155" s="151"/>
      <c r="L155" s="151">
        <v>104</v>
      </c>
      <c r="M155" s="151"/>
      <c r="N155" s="151">
        <v>9</v>
      </c>
      <c r="O155" s="151"/>
      <c r="P155" s="151">
        <v>3</v>
      </c>
      <c r="Q155" s="151"/>
    </row>
    <row r="156" spans="2:17" ht="15.75" thickBot="1">
      <c r="B156" s="149">
        <v>3</v>
      </c>
      <c r="C156" s="150"/>
      <c r="D156" s="151">
        <v>4</v>
      </c>
      <c r="E156" s="151"/>
      <c r="F156" s="151">
        <v>0</v>
      </c>
      <c r="G156" s="151"/>
      <c r="H156" s="151">
        <v>0</v>
      </c>
      <c r="I156" s="151"/>
      <c r="J156" s="151">
        <v>0</v>
      </c>
      <c r="K156" s="151"/>
      <c r="L156" s="151">
        <v>100</v>
      </c>
      <c r="M156" s="151"/>
      <c r="N156" s="151">
        <v>5</v>
      </c>
      <c r="O156" s="151"/>
      <c r="P156" s="151">
        <v>4</v>
      </c>
      <c r="Q156" s="151"/>
    </row>
    <row r="157" spans="2:17" ht="15.75" thickBot="1">
      <c r="B157" s="149">
        <v>4</v>
      </c>
      <c r="C157" s="150"/>
      <c r="D157" s="151">
        <v>6</v>
      </c>
      <c r="E157" s="151"/>
      <c r="F157" s="151">
        <v>0</v>
      </c>
      <c r="G157" s="151"/>
      <c r="H157" s="151">
        <v>1</v>
      </c>
      <c r="I157" s="151"/>
      <c r="J157" s="151">
        <v>0</v>
      </c>
      <c r="K157" s="151"/>
      <c r="L157" s="151">
        <v>126</v>
      </c>
      <c r="M157" s="151"/>
      <c r="N157" s="151">
        <v>9</v>
      </c>
      <c r="O157" s="151"/>
      <c r="P157" s="151">
        <v>0</v>
      </c>
      <c r="Q157" s="151"/>
    </row>
    <row r="158" spans="2:17" ht="15.75" thickBot="1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>
      <c r="B160" s="149" t="s">
        <v>155</v>
      </c>
      <c r="C160" s="149"/>
      <c r="D160" s="152">
        <f>SUM(D154:E159)</f>
        <v>19</v>
      </c>
      <c r="E160" s="152"/>
      <c r="F160" s="152">
        <f>SUM(F154:G159)</f>
        <v>0</v>
      </c>
      <c r="G160" s="152"/>
      <c r="H160" s="152">
        <f>SUM(H154:I159)</f>
        <v>2</v>
      </c>
      <c r="I160" s="152"/>
      <c r="J160" s="152">
        <f>SUM(J154:K159)</f>
        <v>0</v>
      </c>
      <c r="K160" s="152"/>
      <c r="L160" s="152">
        <f>SUM(L154:M159)</f>
        <v>441</v>
      </c>
      <c r="M160" s="152"/>
      <c r="N160" s="152">
        <f>SUM(N154:O159)</f>
        <v>23</v>
      </c>
      <c r="O160" s="152"/>
      <c r="P160" s="152">
        <f>SUM(P154:Q159)</f>
        <v>9</v>
      </c>
      <c r="Q160" s="152"/>
    </row>
    <row r="161" spans="2:17" ht="15.75" thickBot="1">
      <c r="B161" s="149">
        <v>5</v>
      </c>
      <c r="C161" s="150"/>
      <c r="D161" s="151">
        <v>5</v>
      </c>
      <c r="E161" s="151"/>
      <c r="F161" s="151">
        <v>0</v>
      </c>
      <c r="G161" s="151"/>
      <c r="H161" s="151">
        <v>1</v>
      </c>
      <c r="I161" s="151"/>
      <c r="J161" s="151">
        <v>0</v>
      </c>
      <c r="K161" s="151"/>
      <c r="L161" s="151">
        <v>110</v>
      </c>
      <c r="M161" s="151"/>
      <c r="N161" s="151">
        <v>9</v>
      </c>
      <c r="O161" s="151"/>
      <c r="P161" s="151">
        <v>1</v>
      </c>
      <c r="Q161" s="151"/>
    </row>
    <row r="162" spans="2:17" ht="15.75" thickBot="1">
      <c r="B162" s="149">
        <v>6</v>
      </c>
      <c r="C162" s="150"/>
      <c r="D162" s="151">
        <v>5</v>
      </c>
      <c r="E162" s="151"/>
      <c r="F162" s="151">
        <v>0</v>
      </c>
      <c r="G162" s="151"/>
      <c r="H162" s="151">
        <v>1</v>
      </c>
      <c r="I162" s="151"/>
      <c r="J162" s="151">
        <v>0</v>
      </c>
      <c r="K162" s="151"/>
      <c r="L162" s="151">
        <v>112</v>
      </c>
      <c r="M162" s="151"/>
      <c r="N162" s="151">
        <v>11</v>
      </c>
      <c r="O162" s="151"/>
      <c r="P162" s="151">
        <v>3</v>
      </c>
      <c r="Q162" s="151"/>
    </row>
    <row r="163" spans="2:17" ht="15.75" thickBot="1">
      <c r="B163" s="149">
        <v>7</v>
      </c>
      <c r="C163" s="150"/>
      <c r="D163" s="151">
        <v>4</v>
      </c>
      <c r="E163" s="151"/>
      <c r="F163" s="151">
        <v>0</v>
      </c>
      <c r="G163" s="151"/>
      <c r="H163" s="151">
        <v>0</v>
      </c>
      <c r="I163" s="151"/>
      <c r="J163" s="151">
        <v>0</v>
      </c>
      <c r="K163" s="151"/>
      <c r="L163" s="151">
        <v>103</v>
      </c>
      <c r="M163" s="151"/>
      <c r="N163" s="151">
        <v>5</v>
      </c>
      <c r="O163" s="151"/>
      <c r="P163" s="151">
        <v>1</v>
      </c>
      <c r="Q163" s="151"/>
    </row>
    <row r="164" spans="2:17" ht="15.75" thickBot="1">
      <c r="B164" s="149">
        <v>8</v>
      </c>
      <c r="C164" s="150"/>
      <c r="D164" s="151">
        <v>4</v>
      </c>
      <c r="E164" s="151"/>
      <c r="F164" s="151">
        <v>0</v>
      </c>
      <c r="G164" s="151"/>
      <c r="H164" s="151">
        <v>0</v>
      </c>
      <c r="I164" s="151"/>
      <c r="J164" s="151">
        <v>0</v>
      </c>
      <c r="K164" s="151"/>
      <c r="L164" s="151">
        <v>99</v>
      </c>
      <c r="M164" s="151"/>
      <c r="N164" s="151">
        <v>0</v>
      </c>
      <c r="O164" s="151"/>
      <c r="P164" s="151">
        <v>1</v>
      </c>
      <c r="Q164" s="151"/>
    </row>
    <row r="165" spans="2:17" ht="15.75" thickBot="1">
      <c r="B165" s="149">
        <v>9</v>
      </c>
      <c r="C165" s="150"/>
      <c r="D165" s="151">
        <v>4</v>
      </c>
      <c r="E165" s="151"/>
      <c r="F165" s="151">
        <v>0</v>
      </c>
      <c r="G165" s="151"/>
      <c r="H165" s="151">
        <v>0</v>
      </c>
      <c r="I165" s="151"/>
      <c r="J165" s="151">
        <v>0</v>
      </c>
      <c r="K165" s="151"/>
      <c r="L165" s="151">
        <v>98</v>
      </c>
      <c r="M165" s="151"/>
      <c r="N165" s="151">
        <v>0</v>
      </c>
      <c r="O165" s="151"/>
      <c r="P165" s="151">
        <v>3</v>
      </c>
      <c r="Q165" s="151"/>
    </row>
    <row r="166" spans="2:17" ht="15.75" thickBot="1">
      <c r="B166" s="149">
        <v>10</v>
      </c>
      <c r="C166" s="150"/>
      <c r="D166" s="151">
        <v>0</v>
      </c>
      <c r="E166" s="151"/>
      <c r="F166" s="151">
        <v>0</v>
      </c>
      <c r="G166" s="151"/>
      <c r="H166" s="151">
        <v>0</v>
      </c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>
      <c r="B167" s="149" t="s">
        <v>156</v>
      </c>
      <c r="C167" s="149"/>
      <c r="D167" s="152">
        <f>SUM(D161:E166)</f>
        <v>22</v>
      </c>
      <c r="E167" s="152"/>
      <c r="F167" s="152">
        <f>SUM(F161:G166)</f>
        <v>0</v>
      </c>
      <c r="G167" s="152"/>
      <c r="H167" s="152">
        <f>SUM(H161:I166)</f>
        <v>2</v>
      </c>
      <c r="I167" s="152"/>
      <c r="J167" s="152">
        <f>SUM(J161:K166)</f>
        <v>0</v>
      </c>
      <c r="K167" s="152"/>
      <c r="L167" s="152">
        <f>SUM(L161:M166)</f>
        <v>522</v>
      </c>
      <c r="M167" s="152"/>
      <c r="N167" s="152">
        <f>SUM(N161:O166)</f>
        <v>25</v>
      </c>
      <c r="O167" s="152"/>
      <c r="P167" s="152">
        <f>SUM(P161:Q166)</f>
        <v>9</v>
      </c>
      <c r="Q167" s="152"/>
    </row>
    <row r="168" spans="2:17" ht="15.75" thickBot="1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28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25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53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43</v>
      </c>
      <c r="E171" s="155"/>
      <c r="F171" s="155">
        <f>SUM(F160,F167,F170)</f>
        <v>0</v>
      </c>
      <c r="G171" s="155"/>
      <c r="H171" s="155">
        <f>SUM(H160,H167,H170)</f>
        <v>4</v>
      </c>
      <c r="I171" s="155"/>
      <c r="J171" s="155">
        <f>SUM(J160,J167,J170)</f>
        <v>0</v>
      </c>
      <c r="K171" s="155"/>
      <c r="L171" s="155">
        <f>SUM(L160,L167,L170)</f>
        <v>1016</v>
      </c>
      <c r="M171" s="155"/>
      <c r="N171" s="155">
        <f>SUM(N160,N167,N170)</f>
        <v>48</v>
      </c>
      <c r="O171" s="155"/>
      <c r="P171" s="155">
        <f>SUM(P160,P167,P170)</f>
        <v>18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4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4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 t="s">
        <v>188</v>
      </c>
      <c r="C203" s="21" t="s">
        <v>190</v>
      </c>
      <c r="D203" s="23">
        <f>SUM(E203:F203)</f>
        <v>2</v>
      </c>
      <c r="E203" s="25">
        <v>0</v>
      </c>
      <c r="F203" s="25">
        <v>2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5</v>
      </c>
      <c r="J239" s="164"/>
      <c r="K239" s="84"/>
      <c r="L239" s="38">
        <v>3</v>
      </c>
      <c r="M239" s="38"/>
      <c r="N239" s="38"/>
      <c r="O239" s="38">
        <v>2</v>
      </c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105" t="s">
        <v>336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334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335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70" yWindow="70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Коваленко</cp:lastModifiedBy>
  <cp:lastPrinted>2016-05-11T11:05:39Z</cp:lastPrinted>
  <dcterms:created xsi:type="dcterms:W3CDTF">2016-04-14T14:10:28Z</dcterms:created>
  <dcterms:modified xsi:type="dcterms:W3CDTF">2016-09-15T08:44:46Z</dcterms:modified>
</cp:coreProperties>
</file>